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tarzyna.piorkowska\Dysk Google\FBW 2020-2022\RNAseq (1)\manuscript\do wysłania\"/>
    </mc:Choice>
  </mc:AlternateContent>
  <bookViews>
    <workbookView xWindow="0" yWindow="0" windowWidth="28800" windowHeight="11130"/>
  </bookViews>
  <sheets>
    <sheet name="stats_compilation" sheetId="1" r:id="rId1"/>
  </sheets>
  <calcPr calcId="162913"/>
</workbook>
</file>

<file path=xl/calcChain.xml><?xml version="1.0" encoding="utf-8"?>
<calcChain xmlns="http://schemas.openxmlformats.org/spreadsheetml/2006/main">
  <c r="AW17" i="1" l="1"/>
  <c r="AP17" i="1"/>
  <c r="AL17" i="1"/>
  <c r="S17" i="1" l="1"/>
  <c r="M17" i="1"/>
  <c r="F17" i="1"/>
  <c r="P17" i="1"/>
</calcChain>
</file>

<file path=xl/sharedStrings.xml><?xml version="1.0" encoding="utf-8"?>
<sst xmlns="http://schemas.openxmlformats.org/spreadsheetml/2006/main" count="250" uniqueCount="211">
  <si>
    <t>sample</t>
  </si>
  <si>
    <t>written_reads_r1</t>
  </si>
  <si>
    <t>skipped_short_reads_r1</t>
  </si>
  <si>
    <t>written_reads_r2</t>
  </si>
  <si>
    <t>skipped_short_reads_r2</t>
  </si>
  <si>
    <t>processed_reads</t>
  </si>
  <si>
    <t>skipped_due_to_uncalled_bases</t>
  </si>
  <si>
    <t>trimmed_due_to_low_quality</t>
  </si>
  <si>
    <t>short_prior_adapter_removal</t>
  </si>
  <si>
    <t>finally_skipped_short_reads</t>
  </si>
  <si>
    <t>skipped_paired_single_reads</t>
  </si>
  <si>
    <t>discarded_reads_overall</t>
  </si>
  <si>
    <t>remaining_reads</t>
  </si>
  <si>
    <t>processed_bases</t>
  </si>
  <si>
    <t>remaining_bases</t>
  </si>
  <si>
    <t>number_of_input_reads</t>
  </si>
  <si>
    <t>average_input_read_length</t>
  </si>
  <si>
    <t>number_of_uniquely_mapped_reads</t>
  </si>
  <si>
    <t>proc_of_uniquely_mapped_reads</t>
  </si>
  <si>
    <t>average_mapped_length</t>
  </si>
  <si>
    <t>total_number_of_splices</t>
  </si>
  <si>
    <t>annotated_number_of_splices</t>
  </si>
  <si>
    <t>number_of_splices_GT_AG</t>
  </si>
  <si>
    <t>number_of_splices_GC_AG</t>
  </si>
  <si>
    <t>number_of_splices_AT_AC</t>
  </si>
  <si>
    <t>number_of_splices_non_canonical</t>
  </si>
  <si>
    <t>proc_of_mismatch_rate_per_base</t>
  </si>
  <si>
    <t>number_of_reads_mapped_to_multiple_loci</t>
  </si>
  <si>
    <t>number_of_reads_mapped_to_too_many_loci</t>
  </si>
  <si>
    <t>proc_of_reads_mapped_to_too_many_loci</t>
  </si>
  <si>
    <t>number_of_reads_unmapped_too_many_mismatches</t>
  </si>
  <si>
    <t>proc_of_reads_unmapped_too_many_mismatches</t>
  </si>
  <si>
    <t>number_of_reads_unmapped_too_short</t>
  </si>
  <si>
    <t>number_of_reads_unmapped_other</t>
  </si>
  <si>
    <t>proc_of_reads_unmapped_other</t>
  </si>
  <si>
    <t>0.40</t>
  </si>
  <si>
    <t>0.01</t>
  </si>
  <si>
    <t>0.02</t>
  </si>
  <si>
    <t>0.52</t>
  </si>
  <si>
    <t>0.50</t>
  </si>
  <si>
    <t>0.58</t>
  </si>
  <si>
    <t>0.51</t>
  </si>
  <si>
    <t>0.47</t>
  </si>
  <si>
    <t>0.53</t>
  </si>
  <si>
    <t>20065FL-01-02-01_S43_L005</t>
  </si>
  <si>
    <t>270.38</t>
  </si>
  <si>
    <t>0.09</t>
  </si>
  <si>
    <t>0.62</t>
  </si>
  <si>
    <t>20065FL-01-02-02_S44_L005</t>
  </si>
  <si>
    <t>272.74</t>
  </si>
  <si>
    <t>0.08</t>
  </si>
  <si>
    <t>20065FL-01-02-03_S45_L005</t>
  </si>
  <si>
    <t>273.8</t>
  </si>
  <si>
    <t>0.49</t>
  </si>
  <si>
    <t>20065FL-01-02-04_S46_L005</t>
  </si>
  <si>
    <t>0.57</t>
  </si>
  <si>
    <t>20065FL-01-02-05_S47_L005</t>
  </si>
  <si>
    <t>269.3</t>
  </si>
  <si>
    <t>0.56</t>
  </si>
  <si>
    <t>0.00</t>
  </si>
  <si>
    <t>20065FL-01-02-06_S48_L005</t>
  </si>
  <si>
    <t>272.88</t>
  </si>
  <si>
    <t>0.05</t>
  </si>
  <si>
    <t>20065FL-01-02-07_S49_L005</t>
  </si>
  <si>
    <t>277.78</t>
  </si>
  <si>
    <t>0.04</t>
  </si>
  <si>
    <t>20065FL-01-02-08_S50_L005</t>
  </si>
  <si>
    <t>273.3</t>
  </si>
  <si>
    <t>0.41</t>
  </si>
  <si>
    <t>0.07</t>
  </si>
  <si>
    <t>20065FL-01-02-09_S51_L005</t>
  </si>
  <si>
    <t>274.03</t>
  </si>
  <si>
    <t>0.10</t>
  </si>
  <si>
    <t>20065FL-01-02-10_S52_L005</t>
  </si>
  <si>
    <t>271.86</t>
  </si>
  <si>
    <t>0.60</t>
  </si>
  <si>
    <t>20065FL-01-02-11_S53_L005</t>
  </si>
  <si>
    <t>268.88</t>
  </si>
  <si>
    <t>0.45</t>
  </si>
  <si>
    <t>0.06</t>
  </si>
  <si>
    <t>20065FL-01-02-12_S54_L005</t>
  </si>
  <si>
    <t>268.57</t>
  </si>
  <si>
    <t>0.59</t>
  </si>
  <si>
    <t>20065FL-01-02-13_S55_L005</t>
  </si>
  <si>
    <t>20065FL-01-02-14_S56_L005</t>
  </si>
  <si>
    <t>265.35</t>
  </si>
  <si>
    <t>0.48</t>
  </si>
  <si>
    <t>20065FL-01-02-15_S57_L005</t>
  </si>
  <si>
    <t>269.04</t>
  </si>
  <si>
    <t>0.61</t>
  </si>
  <si>
    <t>20065FL-01-02-16_S58_L005</t>
  </si>
  <si>
    <t>268.19</t>
  </si>
  <si>
    <t>0.8831996</t>
  </si>
  <si>
    <t>0.867123</t>
  </si>
  <si>
    <t>0.8692751</t>
  </si>
  <si>
    <t>0.89449984</t>
  </si>
  <si>
    <t>0.57883614</t>
  </si>
  <si>
    <t>0.8464957</t>
  </si>
  <si>
    <t>0.8907277</t>
  </si>
  <si>
    <t>0.8956936</t>
  </si>
  <si>
    <t>0.8899683</t>
  </si>
  <si>
    <t>0.85359234</t>
  </si>
  <si>
    <t>0.80560255</t>
  </si>
  <si>
    <t>0.87131655</t>
  </si>
  <si>
    <t>0.89454323</t>
  </si>
  <si>
    <t>0.8888985</t>
  </si>
  <si>
    <t>0.84959</t>
  </si>
  <si>
    <t>0.9013542</t>
  </si>
  <si>
    <t>INTRAGENIC_RATE</t>
  </si>
  <si>
    <t>NUM_GAPS</t>
  </si>
  <si>
    <t>EXONIC_RATE</t>
  </si>
  <si>
    <t>GENES_DETECTED</t>
  </si>
  <si>
    <t>MEAN_PER_BASE_COV</t>
  </si>
  <si>
    <t>MAPPED</t>
  </si>
  <si>
    <t>INTERGENIC_RATE</t>
  </si>
  <si>
    <t>TOTAL_PURITY_FILTERED_READS_SEQUENCED</t>
  </si>
  <si>
    <t>MEAN_CV</t>
  </si>
  <si>
    <t>TRANSCRIPTS_DETECTED</t>
  </si>
  <si>
    <t>CUMUL_GAP_LENGTH</t>
  </si>
  <si>
    <t>GAP_PROC</t>
  </si>
  <si>
    <t>UNPAIRED_READS</t>
  </si>
  <si>
    <t>INTRONIC_RATE</t>
  </si>
  <si>
    <t>EXPRESSION_PROFILING_EFFICIENCY</t>
  </si>
  <si>
    <t>MAPPED_UNIQUE</t>
  </si>
  <si>
    <t>ALTERNATIVE_ALIGMENTS</t>
  </si>
  <si>
    <t>BASE_MISMATCH_RATE</t>
  </si>
  <si>
    <t>NO_COVERED_5</t>
  </si>
  <si>
    <t>0.7140292</t>
  </si>
  <si>
    <t>52.50643</t>
  </si>
  <si>
    <t>0.7424015</t>
  </si>
  <si>
    <t>0.113664046</t>
  </si>
  <si>
    <t>0.004974051</t>
  </si>
  <si>
    <t>0.69734126</t>
  </si>
  <si>
    <t>48.47486</t>
  </si>
  <si>
    <t>0.75079054</t>
  </si>
  <si>
    <t>0.12045965</t>
  </si>
  <si>
    <t>0.0047254907</t>
  </si>
  <si>
    <t>0.6978782</t>
  </si>
  <si>
    <t>-57.233837</t>
  </si>
  <si>
    <t>0.7317517</t>
  </si>
  <si>
    <t>0.103986606</t>
  </si>
  <si>
    <t>0.00474246</t>
  </si>
  <si>
    <t>0.7397047</t>
  </si>
  <si>
    <t>57.154285</t>
  </si>
  <si>
    <t>0.75926346</t>
  </si>
  <si>
    <t>0.12178296</t>
  </si>
  <si>
    <t>0.004783812</t>
  </si>
  <si>
    <t>0.27834088</t>
  </si>
  <si>
    <t>9.9004135</t>
  </si>
  <si>
    <t>0.42105976</t>
  </si>
  <si>
    <t>0.84410703</t>
  </si>
  <si>
    <t>0.16495906</t>
  </si>
  <si>
    <t>0.3004953</t>
  </si>
  <si>
    <t>0.004133761</t>
  </si>
  <si>
    <t>0.6806508</t>
  </si>
  <si>
    <t>46.022877</t>
  </si>
  <si>
    <t>0.95332956</t>
  </si>
  <si>
    <t>0.1525382</t>
  </si>
  <si>
    <t>0.00458525</t>
  </si>
  <si>
    <t>0.74993783</t>
  </si>
  <si>
    <t>59.364555</t>
  </si>
  <si>
    <t>0.72985727</t>
  </si>
  <si>
    <t>0.11633816</t>
  </si>
  <si>
    <t>0.0041023986</t>
  </si>
  <si>
    <t>0.7548459</t>
  </si>
  <si>
    <t>52.239685</t>
  </si>
  <si>
    <t>0.7289794</t>
  </si>
  <si>
    <t>0.11936058</t>
  </si>
  <si>
    <t>0.004126027</t>
  </si>
  <si>
    <t>0.7358335</t>
  </si>
  <si>
    <t>50.736156</t>
  </si>
  <si>
    <t>0.75296336</t>
  </si>
  <si>
    <t>0.11699987</t>
  </si>
  <si>
    <t>0.004000004</t>
  </si>
  <si>
    <t>0.67061704</t>
  </si>
  <si>
    <t>55.167126</t>
  </si>
  <si>
    <t>0.74622947</t>
  </si>
  <si>
    <t>0.11099573</t>
  </si>
  <si>
    <t>0.0048107924</t>
  </si>
  <si>
    <t>0.600844</t>
  </si>
  <si>
    <t>30.956734</t>
  </si>
  <si>
    <t>0.7714877</t>
  </si>
  <si>
    <t>0.14566262</t>
  </si>
  <si>
    <t>0.0040792176</t>
  </si>
  <si>
    <t>0.69900686</t>
  </si>
  <si>
    <t>46.105824</t>
  </si>
  <si>
    <t>0.77702844</t>
  </si>
  <si>
    <t>0.13117044</t>
  </si>
  <si>
    <t>0.0047144196</t>
  </si>
  <si>
    <t>0.73976266</t>
  </si>
  <si>
    <t>59.330013</t>
  </si>
  <si>
    <t>0.7464589</t>
  </si>
  <si>
    <t>0.11292519</t>
  </si>
  <si>
    <t>0.0047544534</t>
  </si>
  <si>
    <t>0.72812796</t>
  </si>
  <si>
    <t>-54.713955</t>
  </si>
  <si>
    <t>0.7287011</t>
  </si>
  <si>
    <t>0.10687028</t>
  </si>
  <si>
    <t>0.0046785735</t>
  </si>
  <si>
    <t>0.6650668</t>
  </si>
  <si>
    <t>54.44667</t>
  </si>
  <si>
    <t>0.7352201</t>
  </si>
  <si>
    <t>0.11488531</t>
  </si>
  <si>
    <t>0.0046613826</t>
  </si>
  <si>
    <t>0.7503448</t>
  </si>
  <si>
    <t>-54.368458</t>
  </si>
  <si>
    <t>0.7178781</t>
  </si>
  <si>
    <t>0.105116464</t>
  </si>
  <si>
    <t>0.0046289237</t>
  </si>
  <si>
    <t>mean</t>
  </si>
  <si>
    <t>sample that was removed from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</si>
</sst>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4" fillId="0" borderId="0" xfId="0" applyFont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9"/>
  <sheetViews>
    <sheetView tabSelected="1" workbookViewId="0">
      <selection activeCell="B27" sqref="B27"/>
    </sheetView>
  </sheetViews>
  <sheetFormatPr defaultRowHeight="15" x14ac:dyDescent="0.25"/>
  <cols>
    <col min="1" max="1" width="25.28515625" customWidth="1"/>
    <col min="2" max="2" width="16.140625" customWidth="1"/>
    <col min="14" max="14" width="12.42578125" customWidth="1"/>
    <col min="16" max="16" width="11" bestFit="1" customWidth="1"/>
  </cols>
  <sheetData>
    <row r="1" spans="1:5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108</v>
      </c>
      <c r="AK1" t="s">
        <v>109</v>
      </c>
      <c r="AL1" t="s">
        <v>110</v>
      </c>
      <c r="AM1" t="s">
        <v>111</v>
      </c>
      <c r="AN1" t="s">
        <v>112</v>
      </c>
      <c r="AO1" t="s">
        <v>113</v>
      </c>
      <c r="AP1" t="s">
        <v>114</v>
      </c>
      <c r="AQ1" t="s">
        <v>115</v>
      </c>
      <c r="AR1" t="s">
        <v>116</v>
      </c>
      <c r="AS1" t="s">
        <v>117</v>
      </c>
      <c r="AT1" t="s">
        <v>118</v>
      </c>
      <c r="AU1" t="s">
        <v>119</v>
      </c>
      <c r="AV1" t="s">
        <v>120</v>
      </c>
      <c r="AW1" t="s">
        <v>121</v>
      </c>
      <c r="AX1" t="s">
        <v>122</v>
      </c>
      <c r="AY1" t="s">
        <v>123</v>
      </c>
      <c r="AZ1" t="s">
        <v>124</v>
      </c>
      <c r="BA1" t="s">
        <v>125</v>
      </c>
      <c r="BB1" t="s">
        <v>126</v>
      </c>
    </row>
    <row r="2" spans="1:54" x14ac:dyDescent="0.25">
      <c r="A2" t="s">
        <v>44</v>
      </c>
      <c r="B2">
        <v>30665287</v>
      </c>
      <c r="C2">
        <v>159898</v>
      </c>
      <c r="D2">
        <v>30665287</v>
      </c>
      <c r="E2">
        <v>170906</v>
      </c>
      <c r="F2">
        <v>62160820</v>
      </c>
      <c r="G2">
        <v>263096</v>
      </c>
      <c r="H2">
        <v>6839451</v>
      </c>
      <c r="I2">
        <v>13</v>
      </c>
      <c r="J2">
        <v>330804</v>
      </c>
      <c r="K2">
        <v>236346</v>
      </c>
      <c r="L2">
        <v>830246</v>
      </c>
      <c r="M2">
        <v>61330574</v>
      </c>
      <c r="N2">
        <v>9386283820</v>
      </c>
      <c r="O2">
        <v>8358868946</v>
      </c>
      <c r="P2">
        <v>30665287</v>
      </c>
      <c r="Q2">
        <v>272</v>
      </c>
      <c r="R2">
        <v>21205621</v>
      </c>
      <c r="S2">
        <v>69.150000000000006</v>
      </c>
      <c r="T2" t="s">
        <v>45</v>
      </c>
      <c r="U2">
        <v>18976544</v>
      </c>
      <c r="V2">
        <v>18280037</v>
      </c>
      <c r="W2">
        <v>18855571</v>
      </c>
      <c r="X2">
        <v>96466</v>
      </c>
      <c r="Y2">
        <v>12233</v>
      </c>
      <c r="Z2">
        <v>12274</v>
      </c>
      <c r="AA2" t="s">
        <v>38</v>
      </c>
      <c r="AB2">
        <v>5229639</v>
      </c>
      <c r="AC2">
        <v>27058</v>
      </c>
      <c r="AD2" t="s">
        <v>46</v>
      </c>
      <c r="AE2">
        <v>190979</v>
      </c>
      <c r="AF2" t="s">
        <v>47</v>
      </c>
      <c r="AG2">
        <v>4006927</v>
      </c>
      <c r="AH2">
        <v>5063</v>
      </c>
      <c r="AI2" t="s">
        <v>37</v>
      </c>
      <c r="AJ2" t="s">
        <v>92</v>
      </c>
      <c r="AK2">
        <v>21144</v>
      </c>
      <c r="AL2">
        <v>0.71402920000000003</v>
      </c>
      <c r="AM2">
        <v>12301</v>
      </c>
      <c r="AN2" t="s">
        <v>128</v>
      </c>
      <c r="AO2">
        <v>53170592</v>
      </c>
      <c r="AP2">
        <v>0.11623493</v>
      </c>
      <c r="AQ2">
        <v>53170592</v>
      </c>
      <c r="AR2" t="s">
        <v>129</v>
      </c>
      <c r="AS2">
        <v>41985</v>
      </c>
      <c r="AT2">
        <v>4133924</v>
      </c>
      <c r="AU2" t="s">
        <v>130</v>
      </c>
      <c r="AV2">
        <v>0</v>
      </c>
      <c r="AW2">
        <v>0.16917035</v>
      </c>
      <c r="AX2" t="s">
        <v>127</v>
      </c>
      <c r="AY2">
        <v>53170592</v>
      </c>
      <c r="AZ2">
        <v>18124167</v>
      </c>
      <c r="BA2" t="s">
        <v>131</v>
      </c>
      <c r="BB2">
        <v>7813</v>
      </c>
    </row>
    <row r="3" spans="1:54" x14ac:dyDescent="0.25">
      <c r="A3" t="s">
        <v>48</v>
      </c>
      <c r="B3">
        <v>28208403</v>
      </c>
      <c r="C3">
        <v>155612</v>
      </c>
      <c r="D3">
        <v>28208403</v>
      </c>
      <c r="E3">
        <v>160198</v>
      </c>
      <c r="F3">
        <v>57194330</v>
      </c>
      <c r="G3">
        <v>242722</v>
      </c>
      <c r="H3">
        <v>6082605</v>
      </c>
      <c r="I3">
        <v>13</v>
      </c>
      <c r="J3">
        <v>315810</v>
      </c>
      <c r="K3">
        <v>218992</v>
      </c>
      <c r="L3">
        <v>777524</v>
      </c>
      <c r="M3">
        <v>56416806</v>
      </c>
      <c r="N3">
        <v>8636343830</v>
      </c>
      <c r="O3">
        <v>7767017604</v>
      </c>
      <c r="P3">
        <v>28208403</v>
      </c>
      <c r="Q3">
        <v>275</v>
      </c>
      <c r="R3">
        <v>19323450</v>
      </c>
      <c r="S3">
        <v>68.5</v>
      </c>
      <c r="T3" t="s">
        <v>49</v>
      </c>
      <c r="U3">
        <v>17901015</v>
      </c>
      <c r="V3">
        <v>17246675</v>
      </c>
      <c r="W3">
        <v>17788816</v>
      </c>
      <c r="X3">
        <v>89772</v>
      </c>
      <c r="Y3">
        <v>11157</v>
      </c>
      <c r="Z3">
        <v>11270</v>
      </c>
      <c r="AA3" t="s">
        <v>39</v>
      </c>
      <c r="AB3">
        <v>5330712</v>
      </c>
      <c r="AC3">
        <v>23660</v>
      </c>
      <c r="AD3" t="s">
        <v>50</v>
      </c>
      <c r="AE3">
        <v>164481</v>
      </c>
      <c r="AF3" t="s">
        <v>40</v>
      </c>
      <c r="AG3">
        <v>3361787</v>
      </c>
      <c r="AH3">
        <v>4313</v>
      </c>
      <c r="AI3" t="s">
        <v>37</v>
      </c>
      <c r="AJ3" t="s">
        <v>93</v>
      </c>
      <c r="AK3">
        <v>21101</v>
      </c>
      <c r="AL3">
        <v>0.69734125999999996</v>
      </c>
      <c r="AM3">
        <v>12210</v>
      </c>
      <c r="AN3" t="s">
        <v>133</v>
      </c>
      <c r="AO3">
        <v>49568620</v>
      </c>
      <c r="AP3">
        <v>0.13230761999999999</v>
      </c>
      <c r="AQ3">
        <v>49568620</v>
      </c>
      <c r="AR3" t="s">
        <v>134</v>
      </c>
      <c r="AS3">
        <v>41482</v>
      </c>
      <c r="AT3">
        <v>4366544</v>
      </c>
      <c r="AU3" t="s">
        <v>135</v>
      </c>
      <c r="AV3">
        <v>0</v>
      </c>
      <c r="AW3">
        <v>0.16978173999999999</v>
      </c>
      <c r="AX3" t="s">
        <v>132</v>
      </c>
      <c r="AY3">
        <v>49568620</v>
      </c>
      <c r="AZ3">
        <v>18513584</v>
      </c>
      <c r="BA3" t="s">
        <v>136</v>
      </c>
      <c r="BB3">
        <v>7914</v>
      </c>
    </row>
    <row r="4" spans="1:54" x14ac:dyDescent="0.25">
      <c r="A4" t="s">
        <v>51</v>
      </c>
      <c r="B4">
        <v>34323753</v>
      </c>
      <c r="C4">
        <v>192233</v>
      </c>
      <c r="D4">
        <v>34323753</v>
      </c>
      <c r="E4">
        <v>198441</v>
      </c>
      <c r="F4">
        <v>69606654</v>
      </c>
      <c r="G4">
        <v>293558</v>
      </c>
      <c r="H4">
        <v>7601562</v>
      </c>
      <c r="I4">
        <v>17</v>
      </c>
      <c r="J4">
        <v>390674</v>
      </c>
      <c r="K4">
        <v>274916</v>
      </c>
      <c r="L4">
        <v>959148</v>
      </c>
      <c r="M4">
        <v>68647506</v>
      </c>
      <c r="N4">
        <v>10510604754</v>
      </c>
      <c r="O4">
        <v>9478535263</v>
      </c>
      <c r="P4">
        <v>34323753</v>
      </c>
      <c r="Q4">
        <v>276</v>
      </c>
      <c r="R4">
        <v>23709929</v>
      </c>
      <c r="S4">
        <v>69.08</v>
      </c>
      <c r="T4" t="s">
        <v>52</v>
      </c>
      <c r="U4">
        <v>21978184</v>
      </c>
      <c r="V4">
        <v>21151985</v>
      </c>
      <c r="W4">
        <v>21840861</v>
      </c>
      <c r="X4">
        <v>108486</v>
      </c>
      <c r="Y4">
        <v>13907</v>
      </c>
      <c r="Z4">
        <v>14930</v>
      </c>
      <c r="AA4" t="s">
        <v>53</v>
      </c>
      <c r="AB4">
        <v>6373656</v>
      </c>
      <c r="AC4">
        <v>29561</v>
      </c>
      <c r="AD4" t="s">
        <v>46</v>
      </c>
      <c r="AE4">
        <v>198668</v>
      </c>
      <c r="AF4" t="s">
        <v>40</v>
      </c>
      <c r="AG4">
        <v>4007614</v>
      </c>
      <c r="AH4">
        <v>4325</v>
      </c>
      <c r="AI4" t="s">
        <v>36</v>
      </c>
      <c r="AJ4" t="s">
        <v>94</v>
      </c>
      <c r="AK4">
        <v>20167</v>
      </c>
      <c r="AL4">
        <v>0.6978782</v>
      </c>
      <c r="AM4">
        <v>12455</v>
      </c>
      <c r="AN4" t="s">
        <v>138</v>
      </c>
      <c r="AO4">
        <v>60486192</v>
      </c>
      <c r="AP4">
        <v>0.13016338999999999</v>
      </c>
      <c r="AQ4">
        <v>60486192</v>
      </c>
      <c r="AR4" t="s">
        <v>139</v>
      </c>
      <c r="AS4">
        <v>42466</v>
      </c>
      <c r="AT4">
        <v>3824590</v>
      </c>
      <c r="AU4" t="s">
        <v>140</v>
      </c>
      <c r="AV4">
        <v>0</v>
      </c>
      <c r="AW4">
        <v>0.17139688</v>
      </c>
      <c r="AX4" t="s">
        <v>137</v>
      </c>
      <c r="AY4">
        <v>60486192</v>
      </c>
      <c r="AZ4">
        <v>22159787</v>
      </c>
      <c r="BA4" t="s">
        <v>141</v>
      </c>
      <c r="BB4">
        <v>8180</v>
      </c>
    </row>
    <row r="5" spans="1:54" x14ac:dyDescent="0.25">
      <c r="A5" t="s">
        <v>54</v>
      </c>
      <c r="B5">
        <v>31078276</v>
      </c>
      <c r="C5">
        <v>144434</v>
      </c>
      <c r="D5">
        <v>31078276</v>
      </c>
      <c r="E5">
        <v>152745</v>
      </c>
      <c r="F5">
        <v>62963814</v>
      </c>
      <c r="G5">
        <v>267202</v>
      </c>
      <c r="H5">
        <v>6333257</v>
      </c>
      <c r="I5">
        <v>10</v>
      </c>
      <c r="J5">
        <v>297179</v>
      </c>
      <c r="K5">
        <v>242881</v>
      </c>
      <c r="L5">
        <v>807262</v>
      </c>
      <c r="M5">
        <v>62156552</v>
      </c>
      <c r="N5">
        <v>9507535914</v>
      </c>
      <c r="O5">
        <v>8555451320</v>
      </c>
      <c r="P5">
        <v>31078276</v>
      </c>
      <c r="Q5">
        <v>275</v>
      </c>
      <c r="R5">
        <v>22354126</v>
      </c>
      <c r="S5">
        <v>71.930000000000007</v>
      </c>
      <c r="T5" t="s">
        <v>49</v>
      </c>
      <c r="U5">
        <v>21505264</v>
      </c>
      <c r="V5">
        <v>20746864</v>
      </c>
      <c r="W5">
        <v>21373818</v>
      </c>
      <c r="X5">
        <v>104988</v>
      </c>
      <c r="Y5">
        <v>13880</v>
      </c>
      <c r="Z5">
        <v>12578</v>
      </c>
      <c r="AA5" t="s">
        <v>53</v>
      </c>
      <c r="AB5">
        <v>4819044</v>
      </c>
      <c r="AC5">
        <v>28717</v>
      </c>
      <c r="AD5" t="s">
        <v>46</v>
      </c>
      <c r="AE5">
        <v>177494</v>
      </c>
      <c r="AF5" t="s">
        <v>55</v>
      </c>
      <c r="AG5">
        <v>3694478</v>
      </c>
      <c r="AH5">
        <v>4417</v>
      </c>
      <c r="AI5" t="s">
        <v>36</v>
      </c>
      <c r="AJ5" t="s">
        <v>95</v>
      </c>
      <c r="AK5">
        <v>21257</v>
      </c>
      <c r="AL5">
        <v>0.73970469999999999</v>
      </c>
      <c r="AM5">
        <v>12194</v>
      </c>
      <c r="AN5" t="s">
        <v>143</v>
      </c>
      <c r="AO5">
        <v>54613081</v>
      </c>
      <c r="AP5">
        <v>0.10492807</v>
      </c>
      <c r="AQ5">
        <v>54613081</v>
      </c>
      <c r="AR5" t="s">
        <v>144</v>
      </c>
      <c r="AS5">
        <v>41510</v>
      </c>
      <c r="AT5">
        <v>4369931</v>
      </c>
      <c r="AU5" t="s">
        <v>145</v>
      </c>
      <c r="AV5">
        <v>0</v>
      </c>
      <c r="AW5">
        <v>0.15479519999999999</v>
      </c>
      <c r="AX5" t="s">
        <v>142</v>
      </c>
      <c r="AY5">
        <v>54613081</v>
      </c>
      <c r="AZ5">
        <v>16356824</v>
      </c>
      <c r="BA5" t="s">
        <v>146</v>
      </c>
      <c r="BB5">
        <v>8088</v>
      </c>
    </row>
    <row r="6" spans="1:54" x14ac:dyDescent="0.25">
      <c r="A6" t="s">
        <v>60</v>
      </c>
      <c r="B6">
        <v>28239245</v>
      </c>
      <c r="C6">
        <v>142654</v>
      </c>
      <c r="D6">
        <v>28239245</v>
      </c>
      <c r="E6">
        <v>148475</v>
      </c>
      <c r="F6">
        <v>57214068</v>
      </c>
      <c r="G6">
        <v>242252</v>
      </c>
      <c r="H6">
        <v>6414180</v>
      </c>
      <c r="I6">
        <v>10</v>
      </c>
      <c r="J6">
        <v>291129</v>
      </c>
      <c r="K6">
        <v>202197</v>
      </c>
      <c r="L6">
        <v>735578</v>
      </c>
      <c r="M6">
        <v>56478490</v>
      </c>
      <c r="N6">
        <v>8639324268</v>
      </c>
      <c r="O6">
        <v>7793729375</v>
      </c>
      <c r="P6">
        <v>28239245</v>
      </c>
      <c r="Q6">
        <v>275</v>
      </c>
      <c r="R6">
        <v>17358141</v>
      </c>
      <c r="S6">
        <v>61.47</v>
      </c>
      <c r="T6" t="s">
        <v>61</v>
      </c>
      <c r="U6">
        <v>15152452</v>
      </c>
      <c r="V6">
        <v>14573948</v>
      </c>
      <c r="W6">
        <v>15059720</v>
      </c>
      <c r="X6">
        <v>71045</v>
      </c>
      <c r="Y6">
        <v>9860</v>
      </c>
      <c r="Z6">
        <v>11827</v>
      </c>
      <c r="AA6" t="s">
        <v>53</v>
      </c>
      <c r="AB6">
        <v>6000890</v>
      </c>
      <c r="AC6">
        <v>13606</v>
      </c>
      <c r="AD6" t="s">
        <v>62</v>
      </c>
      <c r="AE6">
        <v>148700</v>
      </c>
      <c r="AF6" t="s">
        <v>43</v>
      </c>
      <c r="AG6">
        <v>4715601</v>
      </c>
      <c r="AH6">
        <v>2307</v>
      </c>
      <c r="AI6" t="s">
        <v>36</v>
      </c>
      <c r="AJ6" t="s">
        <v>97</v>
      </c>
      <c r="AK6">
        <v>22748</v>
      </c>
      <c r="AL6">
        <v>0.6806508</v>
      </c>
      <c r="AM6">
        <v>12143</v>
      </c>
      <c r="AN6" t="s">
        <v>155</v>
      </c>
      <c r="AO6">
        <v>46991281</v>
      </c>
      <c r="AP6">
        <v>0.15314802999999999</v>
      </c>
      <c r="AQ6">
        <v>46991281</v>
      </c>
      <c r="AR6" t="s">
        <v>156</v>
      </c>
      <c r="AS6">
        <v>40854</v>
      </c>
      <c r="AT6">
        <v>5209488</v>
      </c>
      <c r="AU6" t="s">
        <v>157</v>
      </c>
      <c r="AV6">
        <v>0</v>
      </c>
      <c r="AW6">
        <v>0.16584496000000001</v>
      </c>
      <c r="AX6" t="s">
        <v>154</v>
      </c>
      <c r="AY6">
        <v>46991281</v>
      </c>
      <c r="AZ6">
        <v>21270022</v>
      </c>
      <c r="BA6" t="s">
        <v>158</v>
      </c>
      <c r="BB6">
        <v>7341</v>
      </c>
    </row>
    <row r="7" spans="1:54" x14ac:dyDescent="0.25">
      <c r="A7" t="s">
        <v>63</v>
      </c>
      <c r="B7">
        <v>32284930</v>
      </c>
      <c r="C7">
        <v>219423</v>
      </c>
      <c r="D7">
        <v>32284930</v>
      </c>
      <c r="E7">
        <v>217785</v>
      </c>
      <c r="F7">
        <v>65557184</v>
      </c>
      <c r="G7">
        <v>275282</v>
      </c>
      <c r="H7">
        <v>7233780</v>
      </c>
      <c r="I7">
        <v>7</v>
      </c>
      <c r="J7">
        <v>437208</v>
      </c>
      <c r="K7">
        <v>274834</v>
      </c>
      <c r="L7">
        <v>987324</v>
      </c>
      <c r="M7">
        <v>64569860</v>
      </c>
      <c r="N7">
        <v>9899134784</v>
      </c>
      <c r="O7">
        <v>9035344267</v>
      </c>
      <c r="P7">
        <v>32284930</v>
      </c>
      <c r="Q7">
        <v>279</v>
      </c>
      <c r="R7">
        <v>23602150</v>
      </c>
      <c r="S7">
        <v>73.11</v>
      </c>
      <c r="T7" t="s">
        <v>64</v>
      </c>
      <c r="U7">
        <v>22339687</v>
      </c>
      <c r="V7">
        <v>21584366</v>
      </c>
      <c r="W7">
        <v>22199377</v>
      </c>
      <c r="X7">
        <v>112981</v>
      </c>
      <c r="Y7">
        <v>14469</v>
      </c>
      <c r="Z7">
        <v>12860</v>
      </c>
      <c r="AA7" t="s">
        <v>35</v>
      </c>
      <c r="AB7">
        <v>4998914</v>
      </c>
      <c r="AC7">
        <v>12421</v>
      </c>
      <c r="AD7" t="s">
        <v>65</v>
      </c>
      <c r="AE7">
        <v>163289</v>
      </c>
      <c r="AF7" t="s">
        <v>41</v>
      </c>
      <c r="AG7">
        <v>3505512</v>
      </c>
      <c r="AH7">
        <v>2644</v>
      </c>
      <c r="AI7" t="s">
        <v>36</v>
      </c>
      <c r="AJ7" t="s">
        <v>98</v>
      </c>
      <c r="AK7">
        <v>19878</v>
      </c>
      <c r="AL7">
        <v>0.74993783000000003</v>
      </c>
      <c r="AM7">
        <v>12235</v>
      </c>
      <c r="AN7" t="s">
        <v>160</v>
      </c>
      <c r="AO7">
        <v>57520235</v>
      </c>
      <c r="AP7">
        <v>0.10867365</v>
      </c>
      <c r="AQ7">
        <v>57520235</v>
      </c>
      <c r="AR7" t="s">
        <v>161</v>
      </c>
      <c r="AS7">
        <v>41812</v>
      </c>
      <c r="AT7">
        <v>4197989</v>
      </c>
      <c r="AU7" t="s">
        <v>162</v>
      </c>
      <c r="AV7">
        <v>0</v>
      </c>
      <c r="AW7">
        <v>0.14078984</v>
      </c>
      <c r="AX7" t="s">
        <v>159</v>
      </c>
      <c r="AY7">
        <v>57520235</v>
      </c>
      <c r="AZ7">
        <v>16848486</v>
      </c>
      <c r="BA7" t="s">
        <v>163</v>
      </c>
      <c r="BB7">
        <v>8108</v>
      </c>
    </row>
    <row r="8" spans="1:54" x14ac:dyDescent="0.25">
      <c r="A8" t="s">
        <v>66</v>
      </c>
      <c r="B8">
        <v>29857079</v>
      </c>
      <c r="C8">
        <v>134274</v>
      </c>
      <c r="D8">
        <v>29857079</v>
      </c>
      <c r="E8">
        <v>143321</v>
      </c>
      <c r="F8">
        <v>60474798</v>
      </c>
      <c r="G8">
        <v>254890</v>
      </c>
      <c r="H8">
        <v>6442386</v>
      </c>
      <c r="I8">
        <v>11</v>
      </c>
      <c r="J8">
        <v>277595</v>
      </c>
      <c r="K8">
        <v>228155</v>
      </c>
      <c r="L8">
        <v>760640</v>
      </c>
      <c r="M8">
        <v>59714158</v>
      </c>
      <c r="N8">
        <v>9131694498</v>
      </c>
      <c r="O8">
        <v>8230319255</v>
      </c>
      <c r="P8">
        <v>29857079</v>
      </c>
      <c r="Q8">
        <v>275</v>
      </c>
      <c r="R8">
        <v>21429258</v>
      </c>
      <c r="S8">
        <v>71.77</v>
      </c>
      <c r="T8" t="s">
        <v>67</v>
      </c>
      <c r="U8">
        <v>19468022</v>
      </c>
      <c r="V8">
        <v>18801927</v>
      </c>
      <c r="W8">
        <v>19343844</v>
      </c>
      <c r="X8">
        <v>100223</v>
      </c>
      <c r="Y8">
        <v>12355</v>
      </c>
      <c r="Z8">
        <v>11600</v>
      </c>
      <c r="AA8" t="s">
        <v>68</v>
      </c>
      <c r="AB8">
        <v>4276100</v>
      </c>
      <c r="AC8">
        <v>20323</v>
      </c>
      <c r="AD8" t="s">
        <v>69</v>
      </c>
      <c r="AE8">
        <v>147977</v>
      </c>
      <c r="AF8" t="s">
        <v>39</v>
      </c>
      <c r="AG8">
        <v>3979328</v>
      </c>
      <c r="AH8">
        <v>4093</v>
      </c>
      <c r="AI8" t="s">
        <v>36</v>
      </c>
      <c r="AJ8" t="s">
        <v>99</v>
      </c>
      <c r="AK8">
        <v>20748</v>
      </c>
      <c r="AL8">
        <v>0.75484589999999996</v>
      </c>
      <c r="AM8">
        <v>12219</v>
      </c>
      <c r="AN8" t="s">
        <v>165</v>
      </c>
      <c r="AO8">
        <v>51681977</v>
      </c>
      <c r="AP8">
        <v>0.10371279</v>
      </c>
      <c r="AQ8">
        <v>51681977</v>
      </c>
      <c r="AR8" t="s">
        <v>166</v>
      </c>
      <c r="AS8">
        <v>41581</v>
      </c>
      <c r="AT8">
        <v>4292556</v>
      </c>
      <c r="AU8" t="s">
        <v>167</v>
      </c>
      <c r="AV8">
        <v>0</v>
      </c>
      <c r="AW8">
        <v>0.14084770999999999</v>
      </c>
      <c r="AX8" t="s">
        <v>164</v>
      </c>
      <c r="AY8">
        <v>51681977</v>
      </c>
      <c r="AZ8">
        <v>14336825</v>
      </c>
      <c r="BA8" t="s">
        <v>168</v>
      </c>
      <c r="BB8">
        <v>8031</v>
      </c>
    </row>
    <row r="9" spans="1:54" x14ac:dyDescent="0.25">
      <c r="A9" t="s">
        <v>70</v>
      </c>
      <c r="B9">
        <v>28131831</v>
      </c>
      <c r="C9">
        <v>131510</v>
      </c>
      <c r="D9">
        <v>28131831</v>
      </c>
      <c r="E9">
        <v>139000</v>
      </c>
      <c r="F9">
        <v>57002008</v>
      </c>
      <c r="G9">
        <v>242514</v>
      </c>
      <c r="H9">
        <v>5697919</v>
      </c>
      <c r="I9">
        <v>28</v>
      </c>
      <c r="J9">
        <v>270510</v>
      </c>
      <c r="K9">
        <v>225322</v>
      </c>
      <c r="L9">
        <v>738346</v>
      </c>
      <c r="M9">
        <v>56263662</v>
      </c>
      <c r="N9">
        <v>8607303208</v>
      </c>
      <c r="O9">
        <v>7780013437</v>
      </c>
      <c r="P9">
        <v>28131831</v>
      </c>
      <c r="Q9">
        <v>276</v>
      </c>
      <c r="R9">
        <v>19887273</v>
      </c>
      <c r="S9">
        <v>70.69</v>
      </c>
      <c r="T9" t="s">
        <v>71</v>
      </c>
      <c r="U9">
        <v>18744111</v>
      </c>
      <c r="V9">
        <v>18097069</v>
      </c>
      <c r="W9">
        <v>18626148</v>
      </c>
      <c r="X9">
        <v>93245</v>
      </c>
      <c r="Y9">
        <v>12068</v>
      </c>
      <c r="Z9">
        <v>12650</v>
      </c>
      <c r="AA9" t="s">
        <v>35</v>
      </c>
      <c r="AB9">
        <v>4647746</v>
      </c>
      <c r="AC9">
        <v>27985</v>
      </c>
      <c r="AD9" t="s">
        <v>72</v>
      </c>
      <c r="AE9">
        <v>138751</v>
      </c>
      <c r="AF9" t="s">
        <v>53</v>
      </c>
      <c r="AG9">
        <v>3425029</v>
      </c>
      <c r="AH9">
        <v>5047</v>
      </c>
      <c r="AI9" t="s">
        <v>37</v>
      </c>
      <c r="AJ9" t="s">
        <v>100</v>
      </c>
      <c r="AK9">
        <v>21577</v>
      </c>
      <c r="AL9">
        <v>0.73583350000000003</v>
      </c>
      <c r="AM9">
        <v>12260</v>
      </c>
      <c r="AN9" t="s">
        <v>170</v>
      </c>
      <c r="AO9">
        <v>49306650</v>
      </c>
      <c r="AP9">
        <v>0.10945447</v>
      </c>
      <c r="AQ9">
        <v>49306650</v>
      </c>
      <c r="AR9" t="s">
        <v>171</v>
      </c>
      <c r="AS9">
        <v>41833</v>
      </c>
      <c r="AT9">
        <v>4254367</v>
      </c>
      <c r="AU9" t="s">
        <v>172</v>
      </c>
      <c r="AV9">
        <v>0</v>
      </c>
      <c r="AW9">
        <v>0.15413479999999999</v>
      </c>
      <c r="AX9" t="s">
        <v>169</v>
      </c>
      <c r="AY9">
        <v>49306650</v>
      </c>
      <c r="AZ9">
        <v>15937525</v>
      </c>
      <c r="BA9" t="s">
        <v>173</v>
      </c>
      <c r="BB9">
        <v>7833</v>
      </c>
    </row>
    <row r="10" spans="1:54" x14ac:dyDescent="0.25">
      <c r="A10" t="s">
        <v>73</v>
      </c>
      <c r="B10">
        <v>33549760</v>
      </c>
      <c r="C10">
        <v>147121</v>
      </c>
      <c r="D10">
        <v>33549760</v>
      </c>
      <c r="E10">
        <v>157427</v>
      </c>
      <c r="F10">
        <v>67947038</v>
      </c>
      <c r="G10">
        <v>289170</v>
      </c>
      <c r="H10">
        <v>7180973</v>
      </c>
      <c r="I10">
        <v>14</v>
      </c>
      <c r="J10">
        <v>304548</v>
      </c>
      <c r="K10">
        <v>253800</v>
      </c>
      <c r="L10">
        <v>847518</v>
      </c>
      <c r="M10">
        <v>67099520</v>
      </c>
      <c r="N10">
        <v>10260002738</v>
      </c>
      <c r="O10">
        <v>9223609118</v>
      </c>
      <c r="P10">
        <v>33549760</v>
      </c>
      <c r="Q10">
        <v>274</v>
      </c>
      <c r="R10">
        <v>21910188</v>
      </c>
      <c r="S10">
        <v>65.31</v>
      </c>
      <c r="T10" t="s">
        <v>74</v>
      </c>
      <c r="U10">
        <v>18938422</v>
      </c>
      <c r="V10">
        <v>18213970</v>
      </c>
      <c r="W10">
        <v>18814694</v>
      </c>
      <c r="X10">
        <v>95068</v>
      </c>
      <c r="Y10">
        <v>11900</v>
      </c>
      <c r="Z10">
        <v>16760</v>
      </c>
      <c r="AA10" t="s">
        <v>41</v>
      </c>
      <c r="AB10">
        <v>6964451</v>
      </c>
      <c r="AC10">
        <v>25522</v>
      </c>
      <c r="AD10" t="s">
        <v>50</v>
      </c>
      <c r="AE10">
        <v>201286</v>
      </c>
      <c r="AF10" t="s">
        <v>75</v>
      </c>
      <c r="AG10">
        <v>4443913</v>
      </c>
      <c r="AH10">
        <v>4400</v>
      </c>
      <c r="AI10" t="s">
        <v>36</v>
      </c>
      <c r="AJ10" t="s">
        <v>101</v>
      </c>
      <c r="AK10">
        <v>20762</v>
      </c>
      <c r="AL10">
        <v>0.67061704</v>
      </c>
      <c r="AM10">
        <v>12404</v>
      </c>
      <c r="AN10" t="s">
        <v>175</v>
      </c>
      <c r="AO10">
        <v>58075520</v>
      </c>
      <c r="AP10">
        <v>0.14590721000000001</v>
      </c>
      <c r="AQ10">
        <v>58075520</v>
      </c>
      <c r="AR10" t="s">
        <v>176</v>
      </c>
      <c r="AS10">
        <v>42293</v>
      </c>
      <c r="AT10">
        <v>4063814</v>
      </c>
      <c r="AU10" t="s">
        <v>177</v>
      </c>
      <c r="AV10">
        <v>0</v>
      </c>
      <c r="AW10">
        <v>0.18297530000000001</v>
      </c>
      <c r="AX10" t="s">
        <v>174</v>
      </c>
      <c r="AY10">
        <v>58075520</v>
      </c>
      <c r="AZ10">
        <v>24586856</v>
      </c>
      <c r="BA10" t="s">
        <v>178</v>
      </c>
      <c r="BB10">
        <v>7920</v>
      </c>
    </row>
    <row r="11" spans="1:54" x14ac:dyDescent="0.25">
      <c r="A11" t="s">
        <v>76</v>
      </c>
      <c r="B11">
        <v>26643967</v>
      </c>
      <c r="C11">
        <v>118911</v>
      </c>
      <c r="D11">
        <v>26643967</v>
      </c>
      <c r="E11">
        <v>128880</v>
      </c>
      <c r="F11">
        <v>53930358</v>
      </c>
      <c r="G11">
        <v>228570</v>
      </c>
      <c r="H11">
        <v>5855644</v>
      </c>
      <c r="I11">
        <v>11</v>
      </c>
      <c r="J11">
        <v>247791</v>
      </c>
      <c r="K11">
        <v>166063</v>
      </c>
      <c r="L11">
        <v>642424</v>
      </c>
      <c r="M11">
        <v>53287934</v>
      </c>
      <c r="N11">
        <v>8143484058</v>
      </c>
      <c r="O11">
        <v>7249781297</v>
      </c>
      <c r="P11">
        <v>26643967</v>
      </c>
      <c r="Q11">
        <v>272</v>
      </c>
      <c r="R11">
        <v>13633107</v>
      </c>
      <c r="S11">
        <v>51.17</v>
      </c>
      <c r="T11" t="s">
        <v>77</v>
      </c>
      <c r="U11">
        <v>11005852</v>
      </c>
      <c r="V11">
        <v>10615880</v>
      </c>
      <c r="W11">
        <v>10938279</v>
      </c>
      <c r="X11">
        <v>52323</v>
      </c>
      <c r="Y11">
        <v>6642</v>
      </c>
      <c r="Z11">
        <v>8608</v>
      </c>
      <c r="AA11" t="s">
        <v>78</v>
      </c>
      <c r="AB11">
        <v>8919591</v>
      </c>
      <c r="AC11">
        <v>15036</v>
      </c>
      <c r="AD11" t="s">
        <v>79</v>
      </c>
      <c r="AE11">
        <v>125735</v>
      </c>
      <c r="AF11" t="s">
        <v>42</v>
      </c>
      <c r="AG11">
        <v>3947986</v>
      </c>
      <c r="AH11">
        <v>2512</v>
      </c>
      <c r="AI11" t="s">
        <v>36</v>
      </c>
      <c r="AJ11" t="s">
        <v>102</v>
      </c>
      <c r="AK11">
        <v>23755</v>
      </c>
      <c r="AL11">
        <v>0.60084400000000004</v>
      </c>
      <c r="AM11">
        <v>11893</v>
      </c>
      <c r="AN11" t="s">
        <v>180</v>
      </c>
      <c r="AO11">
        <v>45385745</v>
      </c>
      <c r="AP11">
        <v>0.19407258999999999</v>
      </c>
      <c r="AQ11">
        <v>45385745</v>
      </c>
      <c r="AR11" t="s">
        <v>181</v>
      </c>
      <c r="AS11">
        <v>40016</v>
      </c>
      <c r="AT11">
        <v>5118221</v>
      </c>
      <c r="AU11" t="s">
        <v>182</v>
      </c>
      <c r="AV11">
        <v>0</v>
      </c>
      <c r="AW11">
        <v>0.20475853999999999</v>
      </c>
      <c r="AX11" t="s">
        <v>179</v>
      </c>
      <c r="AY11">
        <v>45385745</v>
      </c>
      <c r="AZ11">
        <v>32541229</v>
      </c>
      <c r="BA11" t="s">
        <v>183</v>
      </c>
      <c r="BB11">
        <v>7664</v>
      </c>
    </row>
    <row r="12" spans="1:54" x14ac:dyDescent="0.25">
      <c r="A12" t="s">
        <v>80</v>
      </c>
      <c r="B12">
        <v>27680756</v>
      </c>
      <c r="C12">
        <v>116199</v>
      </c>
      <c r="D12">
        <v>27680756</v>
      </c>
      <c r="E12">
        <v>129082</v>
      </c>
      <c r="F12">
        <v>56042442</v>
      </c>
      <c r="G12">
        <v>238962</v>
      </c>
      <c r="H12">
        <v>5824377</v>
      </c>
      <c r="I12">
        <v>11</v>
      </c>
      <c r="J12">
        <v>245281</v>
      </c>
      <c r="K12">
        <v>196687</v>
      </c>
      <c r="L12">
        <v>680930</v>
      </c>
      <c r="M12">
        <v>55361512</v>
      </c>
      <c r="N12">
        <v>8462408742</v>
      </c>
      <c r="O12">
        <v>7513177565</v>
      </c>
      <c r="P12">
        <v>27680756</v>
      </c>
      <c r="Q12">
        <v>271</v>
      </c>
      <c r="R12">
        <v>18322240</v>
      </c>
      <c r="S12">
        <v>66.19</v>
      </c>
      <c r="T12" t="s">
        <v>81</v>
      </c>
      <c r="U12">
        <v>16797786</v>
      </c>
      <c r="V12">
        <v>16186483</v>
      </c>
      <c r="W12">
        <v>16694704</v>
      </c>
      <c r="X12">
        <v>80355</v>
      </c>
      <c r="Y12">
        <v>10727</v>
      </c>
      <c r="Z12">
        <v>12000</v>
      </c>
      <c r="AA12" t="s">
        <v>39</v>
      </c>
      <c r="AB12">
        <v>5139210</v>
      </c>
      <c r="AC12">
        <v>15820</v>
      </c>
      <c r="AD12" t="s">
        <v>79</v>
      </c>
      <c r="AE12">
        <v>162522</v>
      </c>
      <c r="AF12" t="s">
        <v>82</v>
      </c>
      <c r="AG12">
        <v>4038224</v>
      </c>
      <c r="AH12">
        <v>2740</v>
      </c>
      <c r="AI12" t="s">
        <v>36</v>
      </c>
      <c r="AJ12" t="s">
        <v>103</v>
      </c>
      <c r="AK12">
        <v>22088</v>
      </c>
      <c r="AL12">
        <v>0.69900686000000001</v>
      </c>
      <c r="AM12">
        <v>12190</v>
      </c>
      <c r="AN12" t="s">
        <v>185</v>
      </c>
      <c r="AO12">
        <v>47197743</v>
      </c>
      <c r="AP12">
        <v>0.12821800999999999</v>
      </c>
      <c r="AQ12">
        <v>47197743</v>
      </c>
      <c r="AR12" t="s">
        <v>186</v>
      </c>
      <c r="AS12">
        <v>41297</v>
      </c>
      <c r="AT12">
        <v>4642069</v>
      </c>
      <c r="AU12" t="s">
        <v>187</v>
      </c>
      <c r="AV12">
        <v>0</v>
      </c>
      <c r="AW12">
        <v>0.17230965000000001</v>
      </c>
      <c r="AX12" t="s">
        <v>184</v>
      </c>
      <c r="AY12">
        <v>47197743</v>
      </c>
      <c r="AZ12">
        <v>17971593</v>
      </c>
      <c r="BA12" t="s">
        <v>188</v>
      </c>
      <c r="BB12">
        <v>7846</v>
      </c>
    </row>
    <row r="13" spans="1:54" x14ac:dyDescent="0.25">
      <c r="A13" t="s">
        <v>83</v>
      </c>
      <c r="B13">
        <v>32557121</v>
      </c>
      <c r="C13">
        <v>140918</v>
      </c>
      <c r="D13">
        <v>32557121</v>
      </c>
      <c r="E13">
        <v>154950</v>
      </c>
      <c r="F13">
        <v>65933120</v>
      </c>
      <c r="G13">
        <v>279308</v>
      </c>
      <c r="H13">
        <v>6897185</v>
      </c>
      <c r="I13">
        <v>33</v>
      </c>
      <c r="J13">
        <v>295868</v>
      </c>
      <c r="K13">
        <v>243702</v>
      </c>
      <c r="L13">
        <v>818878</v>
      </c>
      <c r="M13">
        <v>65114242</v>
      </c>
      <c r="N13">
        <v>9955901120</v>
      </c>
      <c r="O13">
        <v>8830097736</v>
      </c>
      <c r="P13">
        <v>32557121</v>
      </c>
      <c r="Q13">
        <v>271</v>
      </c>
      <c r="R13">
        <v>23292298</v>
      </c>
      <c r="S13">
        <v>71.540000000000006</v>
      </c>
      <c r="T13" t="s">
        <v>77</v>
      </c>
      <c r="U13">
        <v>22162995</v>
      </c>
      <c r="V13">
        <v>21406934</v>
      </c>
      <c r="W13">
        <v>22026183</v>
      </c>
      <c r="X13">
        <v>108971</v>
      </c>
      <c r="Y13">
        <v>13659</v>
      </c>
      <c r="Z13">
        <v>14182</v>
      </c>
      <c r="AA13" t="s">
        <v>53</v>
      </c>
      <c r="AB13">
        <v>4608752</v>
      </c>
      <c r="AC13">
        <v>16309</v>
      </c>
      <c r="AD13" t="s">
        <v>62</v>
      </c>
      <c r="AE13">
        <v>184284</v>
      </c>
      <c r="AF13" t="s">
        <v>55</v>
      </c>
      <c r="AG13">
        <v>4452122</v>
      </c>
      <c r="AH13">
        <v>3356</v>
      </c>
      <c r="AI13" t="s">
        <v>36</v>
      </c>
      <c r="AJ13" t="s">
        <v>104</v>
      </c>
      <c r="AK13">
        <v>20651</v>
      </c>
      <c r="AL13">
        <v>0.73976266000000002</v>
      </c>
      <c r="AM13">
        <v>12467</v>
      </c>
      <c r="AN13" t="s">
        <v>190</v>
      </c>
      <c r="AO13">
        <v>56098172</v>
      </c>
      <c r="AP13">
        <v>0.104889065</v>
      </c>
      <c r="AQ13">
        <v>56098172</v>
      </c>
      <c r="AR13" t="s">
        <v>191</v>
      </c>
      <c r="AS13">
        <v>42414</v>
      </c>
      <c r="AT13">
        <v>4038668</v>
      </c>
      <c r="AU13" t="s">
        <v>192</v>
      </c>
      <c r="AV13">
        <v>0</v>
      </c>
      <c r="AW13">
        <v>0.15478057000000001</v>
      </c>
      <c r="AX13" t="s">
        <v>189</v>
      </c>
      <c r="AY13">
        <v>56098172</v>
      </c>
      <c r="AZ13">
        <v>15462545</v>
      </c>
      <c r="BA13" t="s">
        <v>193</v>
      </c>
      <c r="BB13">
        <v>8142</v>
      </c>
    </row>
    <row r="14" spans="1:54" x14ac:dyDescent="0.25">
      <c r="A14" t="s">
        <v>84</v>
      </c>
      <c r="B14">
        <v>34182195</v>
      </c>
      <c r="C14">
        <v>161864</v>
      </c>
      <c r="D14">
        <v>34182195</v>
      </c>
      <c r="E14">
        <v>179101</v>
      </c>
      <c r="F14">
        <v>69257990</v>
      </c>
      <c r="G14">
        <v>294368</v>
      </c>
      <c r="H14">
        <v>7277396</v>
      </c>
      <c r="I14">
        <v>21</v>
      </c>
      <c r="J14">
        <v>340965</v>
      </c>
      <c r="K14">
        <v>258267</v>
      </c>
      <c r="L14">
        <v>893600</v>
      </c>
      <c r="M14">
        <v>68364390</v>
      </c>
      <c r="N14">
        <v>10457956490</v>
      </c>
      <c r="O14">
        <v>9149699417</v>
      </c>
      <c r="P14">
        <v>34182195</v>
      </c>
      <c r="Q14">
        <v>267</v>
      </c>
      <c r="R14">
        <v>23610906</v>
      </c>
      <c r="S14">
        <v>69.069999999999993</v>
      </c>
      <c r="T14" t="s">
        <v>85</v>
      </c>
      <c r="U14">
        <v>22311562</v>
      </c>
      <c r="V14">
        <v>21481489</v>
      </c>
      <c r="W14">
        <v>22173114</v>
      </c>
      <c r="X14">
        <v>108515</v>
      </c>
      <c r="Y14">
        <v>14173</v>
      </c>
      <c r="Z14">
        <v>15760</v>
      </c>
      <c r="AA14" t="s">
        <v>86</v>
      </c>
      <c r="AB14">
        <v>4873116</v>
      </c>
      <c r="AC14">
        <v>28796</v>
      </c>
      <c r="AD14" t="s">
        <v>50</v>
      </c>
      <c r="AE14">
        <v>203565</v>
      </c>
      <c r="AF14" t="s">
        <v>75</v>
      </c>
      <c r="AG14">
        <v>5461357</v>
      </c>
      <c r="AH14">
        <v>4455</v>
      </c>
      <c r="AI14" t="s">
        <v>36</v>
      </c>
      <c r="AJ14" t="s">
        <v>105</v>
      </c>
      <c r="AK14">
        <v>20422</v>
      </c>
      <c r="AL14">
        <v>0.72812796000000002</v>
      </c>
      <c r="AM14">
        <v>12462</v>
      </c>
      <c r="AN14" t="s">
        <v>195</v>
      </c>
      <c r="AO14">
        <v>57280504</v>
      </c>
      <c r="AP14">
        <v>0.11041715000000001</v>
      </c>
      <c r="AQ14">
        <v>57280504</v>
      </c>
      <c r="AR14" t="s">
        <v>196</v>
      </c>
      <c r="AS14">
        <v>42615</v>
      </c>
      <c r="AT14">
        <v>3937739</v>
      </c>
      <c r="AU14" t="s">
        <v>197</v>
      </c>
      <c r="AV14">
        <v>0</v>
      </c>
      <c r="AW14">
        <v>0.16077053999999999</v>
      </c>
      <c r="AX14" t="s">
        <v>194</v>
      </c>
      <c r="AY14">
        <v>57280504</v>
      </c>
      <c r="AZ14">
        <v>16532788</v>
      </c>
      <c r="BA14" t="s">
        <v>198</v>
      </c>
      <c r="BB14">
        <v>8133</v>
      </c>
    </row>
    <row r="15" spans="1:54" x14ac:dyDescent="0.25">
      <c r="A15" t="s">
        <v>87</v>
      </c>
      <c r="B15">
        <v>33163001</v>
      </c>
      <c r="C15">
        <v>147601</v>
      </c>
      <c r="D15">
        <v>33163001</v>
      </c>
      <c r="E15">
        <v>162390</v>
      </c>
      <c r="F15">
        <v>67166986</v>
      </c>
      <c r="G15">
        <v>284552</v>
      </c>
      <c r="H15">
        <v>6918109</v>
      </c>
      <c r="I15">
        <v>11</v>
      </c>
      <c r="J15">
        <v>309991</v>
      </c>
      <c r="K15">
        <v>246441</v>
      </c>
      <c r="L15">
        <v>840984</v>
      </c>
      <c r="M15">
        <v>66326002</v>
      </c>
      <c r="N15">
        <v>10142214886</v>
      </c>
      <c r="O15">
        <v>9031412792</v>
      </c>
      <c r="P15">
        <v>33163001</v>
      </c>
      <c r="Q15">
        <v>272</v>
      </c>
      <c r="R15">
        <v>21500484</v>
      </c>
      <c r="S15">
        <v>64.83</v>
      </c>
      <c r="T15" t="s">
        <v>88</v>
      </c>
      <c r="U15">
        <v>19989515</v>
      </c>
      <c r="V15">
        <v>19227369</v>
      </c>
      <c r="W15">
        <v>19862231</v>
      </c>
      <c r="X15">
        <v>99950</v>
      </c>
      <c r="Y15">
        <v>12077</v>
      </c>
      <c r="Z15">
        <v>15257</v>
      </c>
      <c r="AA15" t="s">
        <v>53</v>
      </c>
      <c r="AB15">
        <v>6770370</v>
      </c>
      <c r="AC15">
        <v>19051</v>
      </c>
      <c r="AD15" t="s">
        <v>79</v>
      </c>
      <c r="AE15">
        <v>201064</v>
      </c>
      <c r="AF15" t="s">
        <v>89</v>
      </c>
      <c r="AG15">
        <v>4668099</v>
      </c>
      <c r="AH15">
        <v>3933</v>
      </c>
      <c r="AI15" t="s">
        <v>36</v>
      </c>
      <c r="AJ15" t="s">
        <v>106</v>
      </c>
      <c r="AK15">
        <v>21092</v>
      </c>
      <c r="AL15">
        <v>0.66506679999999996</v>
      </c>
      <c r="AM15">
        <v>12465</v>
      </c>
      <c r="AN15" t="s">
        <v>200</v>
      </c>
      <c r="AO15">
        <v>56874235</v>
      </c>
      <c r="AP15">
        <v>0.1498168</v>
      </c>
      <c r="AQ15">
        <v>56874235</v>
      </c>
      <c r="AR15" t="s">
        <v>201</v>
      </c>
      <c r="AS15">
        <v>42482</v>
      </c>
      <c r="AT15">
        <v>4207572</v>
      </c>
      <c r="AU15" t="s">
        <v>202</v>
      </c>
      <c r="AV15">
        <v>0</v>
      </c>
      <c r="AW15">
        <v>0.18452326999999999</v>
      </c>
      <c r="AX15" t="s">
        <v>199</v>
      </c>
      <c r="AY15">
        <v>56874235</v>
      </c>
      <c r="AZ15">
        <v>23704700</v>
      </c>
      <c r="BA15" t="s">
        <v>203</v>
      </c>
      <c r="BB15">
        <v>8085</v>
      </c>
    </row>
    <row r="16" spans="1:54" x14ac:dyDescent="0.25">
      <c r="A16" t="s">
        <v>90</v>
      </c>
      <c r="B16">
        <v>32365476</v>
      </c>
      <c r="C16">
        <v>166185</v>
      </c>
      <c r="D16">
        <v>32365476</v>
      </c>
      <c r="E16">
        <v>177901</v>
      </c>
      <c r="F16">
        <v>65602148</v>
      </c>
      <c r="G16">
        <v>279308</v>
      </c>
      <c r="H16">
        <v>6588933</v>
      </c>
      <c r="I16">
        <v>13</v>
      </c>
      <c r="J16">
        <v>344086</v>
      </c>
      <c r="K16">
        <v>247802</v>
      </c>
      <c r="L16">
        <v>871196</v>
      </c>
      <c r="M16">
        <v>64730952</v>
      </c>
      <c r="N16">
        <v>9905924348</v>
      </c>
      <c r="O16">
        <v>8772286668</v>
      </c>
      <c r="P16">
        <v>32365476</v>
      </c>
      <c r="Q16">
        <v>271</v>
      </c>
      <c r="R16">
        <v>23228129</v>
      </c>
      <c r="S16">
        <v>71.77</v>
      </c>
      <c r="T16" t="s">
        <v>91</v>
      </c>
      <c r="U16">
        <v>22142953</v>
      </c>
      <c r="V16">
        <v>21268311</v>
      </c>
      <c r="W16">
        <v>21999590</v>
      </c>
      <c r="X16">
        <v>114224</v>
      </c>
      <c r="Y16">
        <v>14183</v>
      </c>
      <c r="Z16">
        <v>14956</v>
      </c>
      <c r="AA16" t="s">
        <v>42</v>
      </c>
      <c r="AB16">
        <v>4175062</v>
      </c>
      <c r="AC16">
        <v>26442</v>
      </c>
      <c r="AD16" t="s">
        <v>50</v>
      </c>
      <c r="AE16">
        <v>187744</v>
      </c>
      <c r="AF16" t="s">
        <v>40</v>
      </c>
      <c r="AG16">
        <v>4744001</v>
      </c>
      <c r="AH16">
        <v>4098</v>
      </c>
      <c r="AI16" t="s">
        <v>36</v>
      </c>
      <c r="AJ16" t="s">
        <v>107</v>
      </c>
      <c r="AK16">
        <v>19850</v>
      </c>
      <c r="AL16">
        <v>0.75034480000000003</v>
      </c>
      <c r="AM16">
        <v>12622</v>
      </c>
      <c r="AN16" t="s">
        <v>205</v>
      </c>
      <c r="AO16">
        <v>55090097</v>
      </c>
      <c r="AP16">
        <v>9.7924010000000006E-2</v>
      </c>
      <c r="AQ16">
        <v>55090097</v>
      </c>
      <c r="AR16" t="s">
        <v>206</v>
      </c>
      <c r="AS16">
        <v>43119</v>
      </c>
      <c r="AT16">
        <v>3853001</v>
      </c>
      <c r="AU16" t="s">
        <v>207</v>
      </c>
      <c r="AV16">
        <v>0</v>
      </c>
      <c r="AW16">
        <v>0.15100933999999999</v>
      </c>
      <c r="AX16" t="s">
        <v>204</v>
      </c>
      <c r="AY16">
        <v>55090097</v>
      </c>
      <c r="AZ16">
        <v>14030962</v>
      </c>
      <c r="BA16" t="s">
        <v>208</v>
      </c>
      <c r="BB16">
        <v>8236</v>
      </c>
    </row>
    <row r="17" spans="1:54" x14ac:dyDescent="0.25">
      <c r="A17" t="s">
        <v>209</v>
      </c>
      <c r="F17">
        <f>AVERAGE(F2:F16)</f>
        <v>62536917.200000003</v>
      </c>
      <c r="M17">
        <f>AVERAGE(M2:M16)</f>
        <v>61724144</v>
      </c>
      <c r="P17">
        <f>AVERAGE(P2:P16)</f>
        <v>30862072</v>
      </c>
      <c r="S17">
        <f>AVERAGE(S2:S16)</f>
        <v>67.705333333333314</v>
      </c>
      <c r="AL17">
        <f>AVERAGE(AL2:AL16)</f>
        <v>0.70826610066666673</v>
      </c>
      <c r="AP17">
        <f>AVERAGE(AP2:AP16)</f>
        <v>0.12599118566666667</v>
      </c>
      <c r="AW17">
        <f>AVERAGE(AW2:AW16)</f>
        <v>0.16519257933333337</v>
      </c>
    </row>
    <row r="18" spans="1:54" x14ac:dyDescent="0.25">
      <c r="A18" s="1" t="s">
        <v>56</v>
      </c>
      <c r="B18">
        <v>28910338</v>
      </c>
      <c r="C18">
        <v>90217</v>
      </c>
      <c r="D18">
        <v>28910338</v>
      </c>
      <c r="E18">
        <v>95384</v>
      </c>
      <c r="F18">
        <v>58362370</v>
      </c>
      <c r="G18">
        <v>247494</v>
      </c>
      <c r="H18">
        <v>8100155</v>
      </c>
      <c r="I18">
        <v>13</v>
      </c>
      <c r="J18">
        <v>185601</v>
      </c>
      <c r="K18">
        <v>108599</v>
      </c>
      <c r="L18">
        <v>541694</v>
      </c>
      <c r="M18">
        <v>57820676</v>
      </c>
      <c r="N18">
        <v>8812717870</v>
      </c>
      <c r="O18">
        <v>7984699659</v>
      </c>
      <c r="P18">
        <v>28910338</v>
      </c>
      <c r="Q18">
        <v>276</v>
      </c>
      <c r="R18">
        <v>8240143</v>
      </c>
      <c r="S18">
        <v>28.5</v>
      </c>
      <c r="T18" t="s">
        <v>57</v>
      </c>
      <c r="U18">
        <v>2767164</v>
      </c>
      <c r="V18">
        <v>2621591</v>
      </c>
      <c r="W18">
        <v>2740902</v>
      </c>
      <c r="X18">
        <v>14046</v>
      </c>
      <c r="Y18">
        <v>1370</v>
      </c>
      <c r="Z18">
        <v>10846</v>
      </c>
      <c r="AA18" t="s">
        <v>40</v>
      </c>
      <c r="AB18" s="1">
        <v>16297172</v>
      </c>
      <c r="AC18">
        <v>4340</v>
      </c>
      <c r="AD18" t="s">
        <v>37</v>
      </c>
      <c r="AE18">
        <v>161968</v>
      </c>
      <c r="AF18" t="s">
        <v>58</v>
      </c>
      <c r="AG18">
        <v>4205621</v>
      </c>
      <c r="AH18">
        <v>1094</v>
      </c>
      <c r="AI18" t="s">
        <v>59</v>
      </c>
      <c r="AJ18" t="s">
        <v>96</v>
      </c>
      <c r="AK18">
        <v>38243</v>
      </c>
      <c r="AL18" s="1">
        <v>0.27834088000000001</v>
      </c>
      <c r="AM18">
        <v>11140</v>
      </c>
      <c r="AN18" t="s">
        <v>148</v>
      </c>
      <c r="AO18">
        <v>49497889</v>
      </c>
      <c r="AP18" t="s">
        <v>149</v>
      </c>
      <c r="AQ18">
        <v>49497889</v>
      </c>
      <c r="AR18" t="s">
        <v>150</v>
      </c>
      <c r="AS18">
        <v>37591</v>
      </c>
      <c r="AT18">
        <v>6220285</v>
      </c>
      <c r="AU18" t="s">
        <v>151</v>
      </c>
      <c r="AV18">
        <v>0</v>
      </c>
      <c r="AW18" t="s">
        <v>152</v>
      </c>
      <c r="AX18" t="s">
        <v>147</v>
      </c>
      <c r="AY18">
        <v>49497889</v>
      </c>
      <c r="AZ18">
        <v>60103823</v>
      </c>
      <c r="BA18" t="s">
        <v>153</v>
      </c>
      <c r="BB18">
        <v>5548</v>
      </c>
    </row>
    <row r="19" spans="1:54" x14ac:dyDescent="0.25">
      <c r="A19" s="1" t="s">
        <v>210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stats_compilation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Piórkowska</dc:creator>
  <cp:lastModifiedBy>rec1</cp:lastModifiedBy>
  <dcterms:created xsi:type="dcterms:W3CDTF">2020-10-15T11:27:26Z</dcterms:created>
  <dcterms:modified xsi:type="dcterms:W3CDTF">2021-02-25T09:47:24Z</dcterms:modified>
</cp:coreProperties>
</file>